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200" windowHeight="10845"/>
  </bookViews>
  <sheets>
    <sheet name="Balence Gral. Enero  2023" sheetId="8" r:id="rId1"/>
    <sheet name="ESTADO DE RESULTADO ENERO 2023" sheetId="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9" l="1"/>
  <c r="C35" i="8"/>
  <c r="C25" i="8"/>
  <c r="C19" i="8"/>
  <c r="C27" i="8" l="1"/>
  <c r="C37" i="8" s="1"/>
  <c r="C38" i="8" s="1"/>
  <c r="C49" i="9"/>
  <c r="C38" i="9"/>
  <c r="C27" i="9"/>
  <c r="C21" i="9"/>
  <c r="C61" i="9" l="1"/>
  <c r="C63" i="9" l="1"/>
  <c r="C66" i="9" s="1"/>
</calcChain>
</file>

<file path=xl/sharedStrings.xml><?xml version="1.0" encoding="utf-8"?>
<sst xmlns="http://schemas.openxmlformats.org/spreadsheetml/2006/main" count="126" uniqueCount="123">
  <si>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</si>
  <si>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</si>
  <si>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</si>
  <si>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</si>
  <si>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</si>
  <si>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</si>
  <si>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</si>
  <si>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</si>
  <si>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</si>
  <si>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</si>
  <si>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</si>
  <si>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</si>
  <si>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</si>
  <si>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</si>
  <si>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</si>
  <si>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</si>
  <si>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</si>
  <si>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</si>
  <si>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</si>
  <si>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</si>
  <si>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</si>
  <si>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</si>
  <si>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</si>
  <si>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</si>
  <si>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</si>
  <si>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</si>
  <si>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</si>
  <si>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</si>
  <si>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</si>
  <si>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</si>
  <si>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</si>
  <si>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</si>
  <si>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</si>
  <si>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</si>
  <si>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</si>
  <si>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</si>
  <si>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</si>
  <si>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</si>
  <si>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</si>
  <si>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</si>
  <si>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</si>
  <si>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</si>
  <si>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</si>
  <si>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</si>
  <si>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</si>
  <si>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</si>
  <si>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</si>
  <si>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</si>
  <si>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</si>
  <si>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</si>
  <si>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</si>
  <si>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</si>
  <si>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</si>
  <si>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</si>
  <si>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</si>
  <si>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</si>
  <si>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</si>
  <si>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</si>
  <si>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</si>
  <si>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</si>
  <si>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</si>
  <si>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</si>
  <si>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</si>
  <si>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</si>
  <si>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</si>
  <si>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</si>
  <si>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</si>
  <si>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</si>
  <si>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</si>
  <si>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</si>
  <si>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</si>
  <si>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</si>
  <si>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</si>
  <si>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</si>
  <si>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</si>
  <si>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</si>
  <si>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</si>
  <si>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</si>
  <si>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</si>
  <si>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</si>
  <si>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</si>
  <si>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</si>
  <si>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</si>
  <si>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</si>
  <si>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</si>
  <si>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</si>
  <si>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</si>
  <si>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</si>
  <si>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</si>
  <si>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</si>
  <si>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</si>
  <si>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</si>
  <si>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</si>
  <si>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</si>
  <si>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</si>
  <si>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</si>
  <si>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</si>
  <si>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</si>
  <si>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</si>
  <si>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</si>
  <si>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</si>
  <si>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</si>
  <si>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</si>
  <si>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</si>
  <si>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</si>
  <si>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</si>
  <si>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</si>
  <si>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</si>
  <si>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</si>
  <si>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</si>
  <si>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</si>
  <si>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</si>
  <si>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</si>
  <si>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GASTOS ACUMULADOS ENERO-DICIEMBRE 2022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</si>
  <si>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</si>
  <si>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</si>
  <si>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</si>
  <si>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</si>
  <si>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</si>
  <si>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DEL 01-01 AL 31-01-2023</t>
  </si>
  <si>
    <t>RESULTADO AL 31/01/2023</t>
  </si>
  <si>
    <t>TOTAL INGRESO MENOS GASTOS</t>
  </si>
  <si>
    <t>DEL 01-01 AL 31-01-2023.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</si>
</sst>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4"/>
  <sheetViews>
    <sheetView tabSelected="1" topLeftCell="A16" workbookViewId="0">
      <selection activeCell="G31" sqref="G31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 x14ac:dyDescent="0.25">
      <c r="A4" s="21"/>
      <c r="B4" s="21"/>
      <c r="C4" s="21"/>
    </row>
    <row r="5" spans="1:3" x14ac:dyDescent="0.25">
      <c r="A5" s="21"/>
      <c r="B5" s="21"/>
      <c r="C5" s="21"/>
    </row>
    <row r="6" spans="1:3" ht="15.75" x14ac:dyDescent="0.25">
      <c r="A6" s="38"/>
      <c r="B6" s="38"/>
      <c r="C6" s="38"/>
    </row>
    <row r="7" spans="1:3" ht="15.75" x14ac:dyDescent="0.25">
      <c r="A7" s="38" t="s">
        <v>17</v>
      </c>
      <c r="B7" s="38"/>
      <c r="C7" s="38"/>
    </row>
    <row r="8" spans="1:3" ht="15.75" x14ac:dyDescent="0.25">
      <c r="A8" s="38" t="s">
        <v>18</v>
      </c>
      <c r="B8" s="38"/>
      <c r="C8" s="38"/>
    </row>
    <row r="9" spans="1:3" ht="15.75" x14ac:dyDescent="0.25">
      <c r="A9" s="38" t="s">
        <v>23</v>
      </c>
      <c r="B9" s="38"/>
      <c r="C9" s="38"/>
    </row>
    <row r="10" spans="1:3" ht="15.75" x14ac:dyDescent="0.25">
      <c r="A10" s="39" t="s">
        <v>19</v>
      </c>
      <c r="B10" s="39"/>
      <c r="C10" s="39"/>
    </row>
    <row r="11" spans="1:3" x14ac:dyDescent="0.25">
      <c r="A11" s="36" t="s">
        <v>20</v>
      </c>
      <c r="B11" s="36"/>
      <c r="C11" s="36"/>
    </row>
    <row r="12" spans="1:3" x14ac:dyDescent="0.25">
      <c r="A12" s="37" t="s">
        <v>122</v>
      </c>
      <c r="B12" s="37"/>
      <c r="C12" s="37"/>
    </row>
    <row r="13" spans="1:3" x14ac:dyDescent="0.25">
      <c r="A13" s="7" t="s">
        <v>0</v>
      </c>
      <c r="B13" s="8"/>
      <c r="C13" s="4"/>
    </row>
    <row r="14" spans="1:3" x14ac:dyDescent="0.25">
      <c r="A14" s="4"/>
      <c r="B14" s="4"/>
      <c r="C14" s="12"/>
    </row>
    <row r="15" spans="1:3" x14ac:dyDescent="0.25">
      <c r="A15" s="9" t="s">
        <v>1</v>
      </c>
      <c r="B15" s="4"/>
      <c r="C15" s="8"/>
    </row>
    <row r="16" spans="1:3" x14ac:dyDescent="0.25">
      <c r="A16" s="4" t="s">
        <v>2</v>
      </c>
      <c r="B16" s="4" t="s">
        <v>36</v>
      </c>
      <c r="C16" s="8">
        <v>24936.92</v>
      </c>
    </row>
    <row r="17" spans="1:3" x14ac:dyDescent="0.25">
      <c r="A17" s="4" t="s">
        <v>32</v>
      </c>
      <c r="B17" s="4" t="s">
        <v>37</v>
      </c>
      <c r="C17" s="8">
        <v>834475.81</v>
      </c>
    </row>
    <row r="18" spans="1:3" x14ac:dyDescent="0.25">
      <c r="A18" s="4" t="s">
        <v>3</v>
      </c>
      <c r="B18" s="4" t="s">
        <v>38</v>
      </c>
      <c r="C18" s="15">
        <v>300524621.16000003</v>
      </c>
    </row>
    <row r="19" spans="1:3" x14ac:dyDescent="0.25">
      <c r="A19" s="9" t="s">
        <v>4</v>
      </c>
      <c r="B19" s="4"/>
      <c r="C19" s="16">
        <f>SUM(C16:C18)</f>
        <v>301384033.89000005</v>
      </c>
    </row>
    <row r="20" spans="1:3" x14ac:dyDescent="0.25">
      <c r="A20" s="4"/>
      <c r="B20" s="4"/>
      <c r="C20" s="8"/>
    </row>
    <row r="21" spans="1:3" x14ac:dyDescent="0.25">
      <c r="A21" s="9" t="s">
        <v>5</v>
      </c>
      <c r="B21" s="4"/>
      <c r="C21" s="8"/>
    </row>
    <row r="22" spans="1:3" x14ac:dyDescent="0.25">
      <c r="A22" s="4" t="s">
        <v>39</v>
      </c>
      <c r="B22" s="4" t="s">
        <v>40</v>
      </c>
      <c r="C22" s="8">
        <v>28000</v>
      </c>
    </row>
    <row r="23" spans="1:3" x14ac:dyDescent="0.25">
      <c r="A23" s="4" t="s">
        <v>13</v>
      </c>
      <c r="B23" s="4" t="s">
        <v>41</v>
      </c>
      <c r="C23" s="22">
        <v>27236784.32</v>
      </c>
    </row>
    <row r="24" spans="1:3" x14ac:dyDescent="0.25">
      <c r="A24" s="4" t="s">
        <v>33</v>
      </c>
      <c r="B24" s="4" t="s">
        <v>42</v>
      </c>
      <c r="C24" s="15">
        <v>43804.39</v>
      </c>
    </row>
    <row r="25" spans="1:3" x14ac:dyDescent="0.25">
      <c r="A25" s="9" t="s">
        <v>6</v>
      </c>
      <c r="B25" s="4"/>
      <c r="C25" s="16">
        <f>SUM(C22:C24)</f>
        <v>27308588.710000001</v>
      </c>
    </row>
    <row r="26" spans="1:3" x14ac:dyDescent="0.25">
      <c r="A26" s="4"/>
      <c r="B26" s="4"/>
      <c r="C26" s="8"/>
    </row>
    <row r="27" spans="1:3" ht="15.75" thickBot="1" x14ac:dyDescent="0.3">
      <c r="A27" s="9" t="s">
        <v>24</v>
      </c>
      <c r="B27" s="4"/>
      <c r="C27" s="18">
        <f>+C25+C19</f>
        <v>328692622.60000002</v>
      </c>
    </row>
    <row r="28" spans="1:3" ht="15.75" thickTop="1" x14ac:dyDescent="0.25">
      <c r="A28" s="4"/>
      <c r="B28" s="4"/>
      <c r="C28" s="8"/>
    </row>
    <row r="29" spans="1:3" x14ac:dyDescent="0.25">
      <c r="A29" s="9" t="s">
        <v>7</v>
      </c>
      <c r="B29" s="4"/>
      <c r="C29" s="8"/>
    </row>
    <row r="30" spans="1:3" x14ac:dyDescent="0.25">
      <c r="A30" s="4"/>
      <c r="B30" s="4"/>
      <c r="C30" s="13">
        <v>0</v>
      </c>
    </row>
    <row r="31" spans="1:3" x14ac:dyDescent="0.25">
      <c r="A31" s="9" t="s">
        <v>8</v>
      </c>
      <c r="B31" s="4"/>
      <c r="C31" s="14">
        <v>0</v>
      </c>
    </row>
    <row r="32" spans="1:3" x14ac:dyDescent="0.25">
      <c r="A32" s="4"/>
      <c r="B32" s="4"/>
      <c r="C32" s="8"/>
    </row>
    <row r="33" spans="1:3" x14ac:dyDescent="0.25">
      <c r="A33" s="9" t="s">
        <v>9</v>
      </c>
      <c r="B33" s="4"/>
      <c r="C33" s="8"/>
    </row>
    <row r="34" spans="1:3" x14ac:dyDescent="0.25">
      <c r="A34" s="4" t="s">
        <v>35</v>
      </c>
      <c r="B34" s="4"/>
      <c r="C34" s="8">
        <v>33028205.600000001</v>
      </c>
    </row>
    <row r="35" spans="1:3" ht="16.5" x14ac:dyDescent="0.35">
      <c r="A35" s="9" t="s">
        <v>10</v>
      </c>
      <c r="B35" s="4"/>
      <c r="C35" s="10">
        <f>SUM(C34)</f>
        <v>33028205.600000001</v>
      </c>
    </row>
    <row r="36" spans="1:3" x14ac:dyDescent="0.25">
      <c r="A36" s="4"/>
      <c r="B36" s="4"/>
      <c r="C36" s="8"/>
    </row>
    <row r="37" spans="1:3" x14ac:dyDescent="0.25">
      <c r="A37" s="9" t="s">
        <v>34</v>
      </c>
      <c r="B37" s="9"/>
      <c r="C37" s="15">
        <f>+C27-C35</f>
        <v>295664417</v>
      </c>
    </row>
    <row r="38" spans="1:3" ht="15.75" thickBot="1" x14ac:dyDescent="0.3">
      <c r="A38" s="9" t="s">
        <v>22</v>
      </c>
      <c r="B38" s="9"/>
      <c r="C38" s="19">
        <f>+C37+C35</f>
        <v>328692622.60000002</v>
      </c>
    </row>
    <row r="39" spans="1:3" ht="15.75" thickTop="1" x14ac:dyDescent="0.25">
      <c r="A39" s="1"/>
      <c r="B39" s="4"/>
      <c r="C39" s="8"/>
    </row>
    <row r="40" spans="1:3" x14ac:dyDescent="0.25">
      <c r="A40" s="6" t="s">
        <v>14</v>
      </c>
      <c r="B40" s="5" t="s">
        <v>11</v>
      </c>
      <c r="C40" s="6" t="s">
        <v>12</v>
      </c>
    </row>
    <row r="41" spans="1:3" x14ac:dyDescent="0.25">
      <c r="A41" s="4"/>
      <c r="B41" s="5"/>
      <c r="C41" s="6"/>
    </row>
    <row r="42" spans="1:3" x14ac:dyDescent="0.25">
      <c r="A42" s="3" t="s">
        <v>25</v>
      </c>
      <c r="B42" s="11" t="s">
        <v>27</v>
      </c>
      <c r="C42" s="3" t="s">
        <v>28</v>
      </c>
    </row>
    <row r="43" spans="1:3" x14ac:dyDescent="0.25">
      <c r="A43" s="6" t="s">
        <v>26</v>
      </c>
      <c r="B43" s="5" t="s">
        <v>15</v>
      </c>
      <c r="C43" s="6" t="s">
        <v>16</v>
      </c>
    </row>
    <row r="44" spans="1:3" x14ac:dyDescent="0.25">
      <c r="A44" s="6" t="s">
        <v>31</v>
      </c>
      <c r="B44" s="5" t="s">
        <v>30</v>
      </c>
      <c r="C44" s="6" t="s">
        <v>29</v>
      </c>
    </row>
  </sheetData>
  <mergeCells count="7">
    <mergeCell ref="A11:C11"/>
    <mergeCell ref="A12:C12"/>
    <mergeCell ref="A6:C6"/>
    <mergeCell ref="A7:C7"/>
    <mergeCell ref="A8:C8"/>
    <mergeCell ref="A9:C9"/>
    <mergeCell ref="A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J57" sqref="J57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x14ac:dyDescent="0.25">
      <c r="B5" s="30" t="s">
        <v>106</v>
      </c>
      <c r="C5" s="38"/>
      <c r="D5" s="38"/>
      <c r="E5" s="38"/>
    </row>
    <row r="6" spans="1:5" ht="15.75" x14ac:dyDescent="0.25">
      <c r="B6" s="31" t="s">
        <v>107</v>
      </c>
      <c r="C6" s="38"/>
      <c r="D6" s="38"/>
      <c r="E6" s="38"/>
    </row>
    <row r="7" spans="1:5" ht="15.75" x14ac:dyDescent="0.25">
      <c r="B7" s="31" t="s">
        <v>110</v>
      </c>
      <c r="C7" s="38"/>
      <c r="D7" s="38"/>
      <c r="E7" s="38"/>
    </row>
    <row r="8" spans="1:5" ht="15.75" x14ac:dyDescent="0.25">
      <c r="B8" s="30" t="s">
        <v>108</v>
      </c>
      <c r="C8" s="38"/>
      <c r="D8" s="38"/>
      <c r="E8" s="38"/>
    </row>
    <row r="9" spans="1:5" ht="15.75" x14ac:dyDescent="0.25">
      <c r="B9" s="31" t="s">
        <v>111</v>
      </c>
      <c r="C9" s="39"/>
      <c r="D9" s="39"/>
      <c r="E9" s="39"/>
    </row>
    <row r="10" spans="1:5" x14ac:dyDescent="0.25">
      <c r="B10" s="30" t="s">
        <v>20</v>
      </c>
      <c r="C10" s="36"/>
      <c r="D10" s="36"/>
      <c r="E10" s="36"/>
    </row>
    <row r="11" spans="1:5" x14ac:dyDescent="0.25">
      <c r="B11" s="31" t="s">
        <v>119</v>
      </c>
      <c r="C11" s="37"/>
      <c r="D11" s="37"/>
      <c r="E11" s="37"/>
    </row>
    <row r="14" spans="1:5" x14ac:dyDescent="0.25">
      <c r="A14" s="32" t="s">
        <v>43</v>
      </c>
      <c r="B14" s="33" t="s">
        <v>44</v>
      </c>
      <c r="C14" s="34" t="s">
        <v>45</v>
      </c>
    </row>
    <row r="15" spans="1:5" x14ac:dyDescent="0.25">
      <c r="B15" s="17" t="s">
        <v>112</v>
      </c>
    </row>
    <row r="16" spans="1:5" x14ac:dyDescent="0.25">
      <c r="A16" s="27">
        <v>2.1</v>
      </c>
      <c r="B16" t="s">
        <v>46</v>
      </c>
      <c r="C16" s="1">
        <v>233335369</v>
      </c>
    </row>
    <row r="17" spans="1:5" x14ac:dyDescent="0.25">
      <c r="A17" s="27">
        <v>2.2000000000000002</v>
      </c>
      <c r="B17" t="s">
        <v>47</v>
      </c>
      <c r="C17" s="1">
        <v>22345000</v>
      </c>
    </row>
    <row r="18" spans="1:5" x14ac:dyDescent="0.25">
      <c r="A18" s="27">
        <v>2.2999999999999998</v>
      </c>
      <c r="B18" t="s">
        <v>48</v>
      </c>
      <c r="C18" s="1">
        <v>77742906</v>
      </c>
    </row>
    <row r="19" spans="1:5" x14ac:dyDescent="0.25">
      <c r="A19" s="27">
        <v>2.6</v>
      </c>
      <c r="B19" t="s">
        <v>49</v>
      </c>
      <c r="C19" s="1">
        <v>3050000</v>
      </c>
    </row>
    <row r="20" spans="1:5" x14ac:dyDescent="0.25">
      <c r="A20" s="27">
        <v>2.7</v>
      </c>
      <c r="B20" t="s">
        <v>50</v>
      </c>
      <c r="C20" s="1">
        <v>0</v>
      </c>
    </row>
    <row r="21" spans="1:5" x14ac:dyDescent="0.25">
      <c r="B21" s="17" t="s">
        <v>57</v>
      </c>
      <c r="C21" s="25">
        <f>SUM(C16:C20)</f>
        <v>336473275</v>
      </c>
    </row>
    <row r="23" spans="1:5" x14ac:dyDescent="0.25">
      <c r="A23" s="32">
        <v>2.1</v>
      </c>
      <c r="B23" s="33" t="s">
        <v>113</v>
      </c>
      <c r="C23" s="34" t="s">
        <v>51</v>
      </c>
    </row>
    <row r="24" spans="1:5" x14ac:dyDescent="0.25">
      <c r="A24" s="27" t="s">
        <v>52</v>
      </c>
      <c r="B24" t="s">
        <v>54</v>
      </c>
      <c r="C24" s="1">
        <v>17535026.699999999</v>
      </c>
      <c r="E24" s="2"/>
    </row>
    <row r="25" spans="1:5" x14ac:dyDescent="0.25">
      <c r="A25" s="27" t="s">
        <v>53</v>
      </c>
      <c r="B25" t="s">
        <v>55</v>
      </c>
      <c r="C25" s="1">
        <v>0</v>
      </c>
      <c r="E25" s="2"/>
    </row>
    <row r="26" spans="1:5" x14ac:dyDescent="0.25">
      <c r="A26" s="27" t="s">
        <v>109</v>
      </c>
      <c r="B26" t="s">
        <v>56</v>
      </c>
      <c r="C26" s="1">
        <v>375845.88</v>
      </c>
    </row>
    <row r="27" spans="1:5" x14ac:dyDescent="0.25">
      <c r="B27" s="17" t="s">
        <v>58</v>
      </c>
      <c r="C27" s="25">
        <f>SUM(C24:C26)</f>
        <v>17910872.579999998</v>
      </c>
    </row>
    <row r="30" spans="1:5" x14ac:dyDescent="0.25">
      <c r="A30" s="32">
        <v>2.2000000000000002</v>
      </c>
      <c r="B30" s="33" t="s">
        <v>47</v>
      </c>
      <c r="C30" s="35"/>
    </row>
    <row r="31" spans="1:5" x14ac:dyDescent="0.25">
      <c r="A31" s="28" t="s">
        <v>59</v>
      </c>
      <c r="B31" t="s">
        <v>66</v>
      </c>
      <c r="C31" s="1">
        <v>0</v>
      </c>
    </row>
    <row r="32" spans="1:5" x14ac:dyDescent="0.25">
      <c r="A32" s="28" t="s">
        <v>60</v>
      </c>
      <c r="B32" t="s">
        <v>67</v>
      </c>
      <c r="C32" s="1">
        <v>0</v>
      </c>
    </row>
    <row r="33" spans="1:3" x14ac:dyDescent="0.25">
      <c r="A33" s="28" t="s">
        <v>61</v>
      </c>
      <c r="B33" t="s">
        <v>68</v>
      </c>
      <c r="C33" s="1">
        <v>0</v>
      </c>
    </row>
    <row r="34" spans="1:3" x14ac:dyDescent="0.25">
      <c r="A34" s="28" t="s">
        <v>62</v>
      </c>
      <c r="B34" t="s">
        <v>69</v>
      </c>
      <c r="C34" s="1">
        <v>0</v>
      </c>
    </row>
    <row r="35" spans="1:3" x14ac:dyDescent="0.25">
      <c r="A35" s="28" t="s">
        <v>63</v>
      </c>
      <c r="B35" t="s">
        <v>114</v>
      </c>
      <c r="C35" s="1">
        <v>0</v>
      </c>
    </row>
    <row r="36" spans="1:3" x14ac:dyDescent="0.25">
      <c r="A36" s="28" t="s">
        <v>64</v>
      </c>
      <c r="B36" t="s">
        <v>70</v>
      </c>
      <c r="C36" s="1">
        <v>0</v>
      </c>
    </row>
    <row r="37" spans="1:3" x14ac:dyDescent="0.25">
      <c r="A37" s="28" t="s">
        <v>65</v>
      </c>
      <c r="B37" t="s">
        <v>71</v>
      </c>
      <c r="C37" s="1">
        <v>0</v>
      </c>
    </row>
    <row r="38" spans="1:3" x14ac:dyDescent="0.25">
      <c r="B38" s="17" t="s">
        <v>72</v>
      </c>
      <c r="C38" s="25">
        <f>SUM(C31:C37)</f>
        <v>0</v>
      </c>
    </row>
    <row r="40" spans="1:3" x14ac:dyDescent="0.25">
      <c r="A40" s="32">
        <v>2.2999999999999998</v>
      </c>
      <c r="B40" s="33" t="s">
        <v>48</v>
      </c>
      <c r="C40" s="35"/>
    </row>
    <row r="41" spans="1:3" x14ac:dyDescent="0.25">
      <c r="A41" s="28" t="s">
        <v>73</v>
      </c>
      <c r="B41" t="s">
        <v>78</v>
      </c>
      <c r="C41" s="1">
        <v>3102000</v>
      </c>
    </row>
    <row r="42" spans="1:3" x14ac:dyDescent="0.25">
      <c r="A42" s="28" t="s">
        <v>74</v>
      </c>
      <c r="B42" t="s">
        <v>79</v>
      </c>
      <c r="C42" s="1">
        <v>0</v>
      </c>
    </row>
    <row r="43" spans="1:3" x14ac:dyDescent="0.25">
      <c r="A43" s="28" t="s">
        <v>75</v>
      </c>
      <c r="B43" t="s">
        <v>80</v>
      </c>
      <c r="C43" s="1">
        <v>0</v>
      </c>
    </row>
    <row r="44" spans="1:3" x14ac:dyDescent="0.25">
      <c r="A44" s="28" t="s">
        <v>76</v>
      </c>
      <c r="B44" t="s">
        <v>81</v>
      </c>
      <c r="C44" s="1">
        <v>0</v>
      </c>
    </row>
    <row r="45" spans="1:3" x14ac:dyDescent="0.25">
      <c r="A45" s="28" t="s">
        <v>77</v>
      </c>
      <c r="B45" t="s">
        <v>82</v>
      </c>
      <c r="C45" s="1">
        <v>0</v>
      </c>
    </row>
    <row r="46" spans="1:3" x14ac:dyDescent="0.25">
      <c r="A46" s="28" t="s">
        <v>83</v>
      </c>
      <c r="B46" t="s">
        <v>86</v>
      </c>
      <c r="C46" s="1">
        <v>0</v>
      </c>
    </row>
    <row r="47" spans="1:3" x14ac:dyDescent="0.25">
      <c r="A47" s="28" t="s">
        <v>84</v>
      </c>
      <c r="B47" t="s">
        <v>87</v>
      </c>
      <c r="C47" s="1">
        <v>0</v>
      </c>
    </row>
    <row r="48" spans="1:3" x14ac:dyDescent="0.25">
      <c r="A48" s="28" t="s">
        <v>85</v>
      </c>
      <c r="B48" t="s">
        <v>88</v>
      </c>
      <c r="C48" s="1">
        <v>0</v>
      </c>
    </row>
    <row r="49" spans="1:5" x14ac:dyDescent="0.25">
      <c r="B49" s="17" t="s">
        <v>89</v>
      </c>
      <c r="C49" s="25">
        <f>SUM(C41:C48)</f>
        <v>3102000</v>
      </c>
      <c r="E49" s="2"/>
    </row>
    <row r="51" spans="1:5" x14ac:dyDescent="0.25">
      <c r="A51" s="32">
        <v>2.6</v>
      </c>
      <c r="B51" s="33" t="s">
        <v>90</v>
      </c>
      <c r="C51" s="35"/>
    </row>
    <row r="52" spans="1:5" x14ac:dyDescent="0.25">
      <c r="A52" s="28" t="s">
        <v>91</v>
      </c>
      <c r="B52" t="s">
        <v>95</v>
      </c>
      <c r="C52" s="1">
        <v>0</v>
      </c>
    </row>
    <row r="53" spans="1:5" x14ac:dyDescent="0.25">
      <c r="A53" s="28" t="s">
        <v>92</v>
      </c>
      <c r="B53" t="s">
        <v>96</v>
      </c>
      <c r="C53" s="1">
        <v>0</v>
      </c>
    </row>
    <row r="54" spans="1:5" x14ac:dyDescent="0.25">
      <c r="A54" s="28" t="s">
        <v>117</v>
      </c>
      <c r="B54" t="s">
        <v>118</v>
      </c>
      <c r="C54" s="1">
        <v>0</v>
      </c>
    </row>
    <row r="55" spans="1:5" x14ac:dyDescent="0.25">
      <c r="A55" s="28" t="s">
        <v>93</v>
      </c>
      <c r="B55" t="s">
        <v>97</v>
      </c>
      <c r="C55" s="1">
        <v>0</v>
      </c>
    </row>
    <row r="56" spans="1:5" x14ac:dyDescent="0.25">
      <c r="A56" s="28" t="s">
        <v>115</v>
      </c>
      <c r="B56" t="s">
        <v>116</v>
      </c>
      <c r="C56" s="1">
        <v>0</v>
      </c>
    </row>
    <row r="57" spans="1:5" x14ac:dyDescent="0.25">
      <c r="A57" s="28" t="s">
        <v>94</v>
      </c>
      <c r="B57" t="s">
        <v>98</v>
      </c>
      <c r="C57" s="1">
        <v>0</v>
      </c>
    </row>
    <row r="58" spans="1:5" x14ac:dyDescent="0.25">
      <c r="B58" s="17" t="s">
        <v>99</v>
      </c>
      <c r="C58" s="25">
        <f>SUM(C52:C57)</f>
        <v>0</v>
      </c>
    </row>
    <row r="61" spans="1:5" x14ac:dyDescent="0.25">
      <c r="B61" s="17" t="s">
        <v>100</v>
      </c>
      <c r="C61" s="1">
        <f>+C49+C38+C27+C58</f>
        <v>21012872.579999998</v>
      </c>
      <c r="E61" s="2"/>
    </row>
    <row r="62" spans="1:5" x14ac:dyDescent="0.25">
      <c r="B62" s="17" t="s">
        <v>101</v>
      </c>
      <c r="C62" s="29">
        <v>14935781.26</v>
      </c>
      <c r="E62" s="2"/>
    </row>
    <row r="63" spans="1:5" x14ac:dyDescent="0.25">
      <c r="B63" s="17" t="s">
        <v>102</v>
      </c>
      <c r="C63" s="25">
        <f>SUM(C61:C62)</f>
        <v>35948653.839999996</v>
      </c>
      <c r="E63" s="2"/>
    </row>
    <row r="64" spans="1:5" x14ac:dyDescent="0.25">
      <c r="E64" s="2"/>
    </row>
    <row r="65" spans="2:5" x14ac:dyDescent="0.25">
      <c r="B65" s="17" t="s">
        <v>121</v>
      </c>
      <c r="E65" s="2"/>
    </row>
    <row r="66" spans="2:5" x14ac:dyDescent="0.25">
      <c r="B66" s="17" t="s">
        <v>120</v>
      </c>
      <c r="C66" s="26">
        <f>+C21-C63</f>
        <v>300524621.16000003</v>
      </c>
      <c r="E66" s="1"/>
    </row>
    <row r="67" spans="2:5" ht="3" customHeight="1" x14ac:dyDescent="0.25">
      <c r="C67" s="24"/>
    </row>
    <row r="68" spans="2:5" x14ac:dyDescent="0.25">
      <c r="C68" s="24"/>
      <c r="E68" s="1"/>
    </row>
    <row r="69" spans="2:5" x14ac:dyDescent="0.25">
      <c r="E69" s="2"/>
    </row>
    <row r="70" spans="2:5" x14ac:dyDescent="0.25">
      <c r="B70" s="17" t="s">
        <v>103</v>
      </c>
    </row>
    <row r="71" spans="2:5" x14ac:dyDescent="0.25">
      <c r="B71" t="s">
        <v>104</v>
      </c>
    </row>
    <row r="72" spans="2:5" x14ac:dyDescent="0.25">
      <c r="B72" t="s">
        <v>105</v>
      </c>
      <c r="E72" s="1"/>
    </row>
    <row r="73" spans="2:5" x14ac:dyDescent="0.25">
      <c r="E73" s="2"/>
    </row>
    <row r="74" spans="2:5" x14ac:dyDescent="0.25">
      <c r="E74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Balence Gral. Enero  2023</vt:lpstr>
      <vt:lpstr>ESTADO DE RESULTADO ENERO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Contabilidad</cp:lastModifiedBy>
  <cp:lastPrinted>2023-02-08T18:22:01Z</cp:lastPrinted>
  <dcterms:created xsi:type="dcterms:W3CDTF">2019-07-18T18:05:38Z</dcterms:created>
  <dcterms:modified xsi:type="dcterms:W3CDTF">2023-02-08T20:05:13Z</dcterms:modified>
</cp:coreProperties>
</file>