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1"/>
  </bookViews>
  <sheets>
    <sheet name="Balence Gral. Enero  2024" sheetId="8" r:id="rId1"/>
    <sheet name="ESTADO DE RESULTADO ENERO 2024" sheetId="9" r:id="rId2"/>
  </sheets>
  <definedNames>
    <definedName name="_xlnm.Print_Area" localSheetId="1">'ESTADO DE RESULTADO ENERO 2024'!$A$1:$C$71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9" l="1"/>
  <c r="C28" i="9" l="1"/>
  <c r="C39" i="9"/>
  <c r="C22" i="9" l="1"/>
  <c r="C60" i="9"/>
  <c r="C33" i="8" l="1"/>
  <c r="C23" i="8"/>
  <c r="C17" i="8"/>
  <c r="C25" i="8" l="1"/>
  <c r="C35" i="8" s="1"/>
  <c r="C36" i="8" s="1"/>
  <c r="C50" i="9"/>
  <c r="C65" i="9" l="1"/>
  <c r="C68" i="9" s="1"/>
</calcChain>
</file>

<file path=xl/sharedStrings.xml><?xml version="1.0" encoding="utf-8"?>
<sst xmlns="http://schemas.openxmlformats.org/spreadsheetml/2006/main" count="125" uniqueCount="122">
  <si>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</si>
  <si>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</si>
  <si>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</si>
  <si>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</si>
  <si>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</si>
  <si>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</si>
  <si>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</si>
  <si>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</si>
  <si>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</si>
  <si>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</si>
  <si>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</si>
  <si>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</si>
  <si>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</si>
  <si>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</si>
  <si>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</si>
  <si>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</si>
  <si>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</si>
  <si>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</si>
  <si>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</si>
  <si>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</si>
  <si>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</si>
  <si>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</si>
  <si>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</si>
  <si>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</si>
  <si>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</si>
  <si>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</si>
  <si>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</si>
  <si>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</si>
  <si>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</si>
  <si>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</si>
  <si>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</si>
  <si>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</si>
  <si>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</si>
  <si>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</si>
  <si>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</si>
  <si>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</si>
  <si>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</si>
  <si>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</si>
  <si>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</si>
  <si>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</si>
  <si>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</si>
  <si>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</si>
  <si>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</si>
  <si>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</si>
  <si>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</si>
  <si>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</si>
  <si>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</si>
  <si>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</si>
  <si>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</si>
  <si>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</si>
  <si>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</si>
  <si>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</si>
  <si>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</si>
  <si>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</si>
  <si>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</si>
  <si>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</si>
  <si>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</si>
  <si>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</si>
  <si>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</si>
  <si>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</si>
  <si>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</si>
  <si>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</si>
  <si>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</si>
  <si>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</si>
  <si>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</si>
  <si>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</si>
  <si>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</si>
  <si>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</si>
  <si>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</si>
  <si>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</si>
  <si>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</si>
  <si>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</si>
  <si>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</si>
  <si>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</si>
  <si>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</si>
  <si>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</si>
  <si>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</si>
  <si>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</si>
  <si>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</si>
  <si>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</si>
  <si>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</si>
  <si>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</si>
  <si>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</si>
  <si>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</si>
  <si>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</si>
  <si>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</si>
  <si>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</si>
  <si>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</si>
  <si>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</si>
  <si>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</si>
  <si>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</si>
  <si>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</si>
  <si>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</si>
  <si>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</si>
  <si>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</si>
  <si>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</si>
  <si>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</si>
  <si>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</si>
  <si>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</si>
  <si>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</si>
  <si>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</si>
  <si>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</si>
  <si>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</si>
  <si>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</si>
  <si>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</si>
  <si>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</si>
  <si>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</si>
  <si>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</si>
  <si>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</si>
  <si>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</si>
  <si>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</si>
  <si>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</si>
  <si>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</si>
  <si>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</si>
  <si>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</si>
  <si>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2.6.9</t>
  </si>
  <si>
    <t>EDIFICIOS, ESTRUCTURAS, TIERRAS, TERRENOS Y OBJETOS DE VALOR</t>
  </si>
  <si>
    <t>DEL 01-01 AL 31-01-2024.</t>
  </si>
  <si>
    <t>DEL 01-01 AL 31-01-2024</t>
  </si>
  <si>
    <t>GASTOS ACUMULADOS ENERO 2024</t>
  </si>
  <si>
    <t>RESULTADO AL 31/01/2024</t>
  </si>
  <si>
    <t>Licdo. JUAN M. SURIEL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</si>
</sst>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43" fontId="0" fillId="2" borderId="0" xfId="1" applyFont="1" applyFill="1" applyAlignment="1"/>
    <xf numFmtId="43" fontId="0" fillId="0" borderId="0" xfId="1" applyFont="1" applyAlignment="1"/>
    <xf numFmtId="43" fontId="2" fillId="0" borderId="5" xfId="1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43" fontId="0" fillId="0" borderId="0" xfId="1" applyFont="1" applyFill="1"/>
    <xf numFmtId="43" fontId="1" fillId="0" borderId="5" xfId="1" applyFont="1" applyFill="1" applyBorder="1"/>
    <xf numFmtId="43" fontId="2" fillId="0" borderId="5" xfId="1" applyFont="1" applyFill="1" applyBorder="1"/>
    <xf numFmtId="43" fontId="2" fillId="0" borderId="0" xfId="1" applyFont="1" applyFill="1"/>
    <xf numFmtId="43" fontId="0" fillId="0" borderId="5" xfId="1" applyFont="1" applyFill="1" applyBorder="1"/>
    <xf numFmtId="164" fontId="0" fillId="0" borderId="0" xfId="0" applyNumberFormat="1"/>
    <xf numFmtId="43" fontId="9" fillId="2" borderId="0" xfId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1589486</xdr:colOff>
      <xdr:row>1</xdr:row>
      <xdr:rowOff>154783</xdr:rowOff>
    </xdr:from>
    <xdr:ext cx="1345405" cy="636983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455" y="345283"/>
          <a:ext cx="1345405" cy="63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70</xdr:row>
      <xdr:rowOff>352424</xdr:rowOff>
    </xdr:from>
    <xdr:to>
      <xdr:col>1</xdr:col>
      <xdr:colOff>1676399</xdr:colOff>
      <xdr:row>70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70</xdr:row>
      <xdr:rowOff>352426</xdr:rowOff>
    </xdr:from>
    <xdr:to>
      <xdr:col>1</xdr:col>
      <xdr:colOff>3705225</xdr:colOff>
      <xdr:row>70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70</xdr:row>
      <xdr:rowOff>361951</xdr:rowOff>
    </xdr:from>
    <xdr:to>
      <xdr:col>3</xdr:col>
      <xdr:colOff>9525</xdr:colOff>
      <xdr:row>70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"/>
  <sheetViews>
    <sheetView topLeftCell="A7" workbookViewId="0">
      <selection activeCell="H19" sqref="H19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4"/>
      <c r="B4" s="44"/>
      <c r="C4" s="44"/>
    </row>
    <row r="5" spans="1:3" ht="15.75" x14ac:dyDescent="0.25">
      <c r="A5" s="44" t="s">
        <v>17</v>
      </c>
      <c r="B5" s="44"/>
      <c r="C5" s="44"/>
    </row>
    <row r="6" spans="1:3" ht="15.75" x14ac:dyDescent="0.25">
      <c r="A6" s="44" t="s">
        <v>18</v>
      </c>
      <c r="B6" s="44"/>
      <c r="C6" s="44"/>
    </row>
    <row r="7" spans="1:3" ht="15.75" x14ac:dyDescent="0.25">
      <c r="A7" s="44" t="s">
        <v>23</v>
      </c>
      <c r="B7" s="44"/>
      <c r="C7" s="44"/>
    </row>
    <row r="8" spans="1:3" ht="15.75" x14ac:dyDescent="0.25">
      <c r="A8" s="45" t="s">
        <v>19</v>
      </c>
      <c r="B8" s="45"/>
      <c r="C8" s="45"/>
    </row>
    <row r="9" spans="1:3" x14ac:dyDescent="0.25">
      <c r="A9" s="42" t="s">
        <v>20</v>
      </c>
      <c r="B9" s="42"/>
      <c r="C9" s="42"/>
    </row>
    <row r="10" spans="1:3" x14ac:dyDescent="0.25">
      <c r="A10" s="43" t="s">
        <v>117</v>
      </c>
      <c r="B10" s="43"/>
      <c r="C10" s="43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35</v>
      </c>
      <c r="C14" s="15">
        <v>36877.839999999997</v>
      </c>
    </row>
    <row r="15" spans="1:3" x14ac:dyDescent="0.25">
      <c r="A15" s="4" t="s">
        <v>31</v>
      </c>
      <c r="B15" s="4" t="s">
        <v>36</v>
      </c>
      <c r="C15" s="15">
        <v>1385646.42</v>
      </c>
    </row>
    <row r="16" spans="1:3" x14ac:dyDescent="0.25">
      <c r="A16" s="4" t="s">
        <v>3</v>
      </c>
      <c r="B16" s="4" t="s">
        <v>37</v>
      </c>
      <c r="C16" s="15">
        <v>309274593.55000001</v>
      </c>
    </row>
    <row r="17" spans="1:3" x14ac:dyDescent="0.25">
      <c r="A17" s="9" t="s">
        <v>4</v>
      </c>
      <c r="B17" s="4"/>
      <c r="C17" s="16">
        <f>SUM(C14:C16)</f>
        <v>310697117.81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41"/>
    </row>
    <row r="20" spans="1:3" x14ac:dyDescent="0.25">
      <c r="A20" s="4" t="s">
        <v>38</v>
      </c>
      <c r="B20" s="4" t="s">
        <v>39</v>
      </c>
      <c r="C20" s="15">
        <v>23000</v>
      </c>
    </row>
    <row r="21" spans="1:3" x14ac:dyDescent="0.25">
      <c r="A21" s="4" t="s">
        <v>13</v>
      </c>
      <c r="B21" s="4" t="s">
        <v>40</v>
      </c>
      <c r="C21" s="15">
        <v>25071076.850000001</v>
      </c>
    </row>
    <row r="22" spans="1:3" x14ac:dyDescent="0.25">
      <c r="A22" s="4" t="s">
        <v>32</v>
      </c>
      <c r="B22" s="4" t="s">
        <v>41</v>
      </c>
      <c r="C22" s="15">
        <v>71068.19</v>
      </c>
    </row>
    <row r="23" spans="1:3" x14ac:dyDescent="0.25">
      <c r="A23" s="9" t="s">
        <v>6</v>
      </c>
      <c r="B23" s="4"/>
      <c r="C23" s="16">
        <f>SUM(C20:C22)</f>
        <v>25165145.040000003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335862262.85000002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34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33</v>
      </c>
      <c r="B35" s="9"/>
      <c r="C35" s="15">
        <f>+C25-C33</f>
        <v>302834057.25</v>
      </c>
    </row>
    <row r="36" spans="1:3" ht="15.75" thickBot="1" x14ac:dyDescent="0.3">
      <c r="A36" s="9" t="s">
        <v>22</v>
      </c>
      <c r="B36" s="9"/>
      <c r="C36" s="19">
        <f>+C35+C33</f>
        <v>335862262.85000002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121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30</v>
      </c>
      <c r="B42" s="5" t="s">
        <v>29</v>
      </c>
      <c r="C42" s="6" t="s">
        <v>28</v>
      </c>
    </row>
    <row r="44" spans="1:3" ht="12" customHeight="1" x14ac:dyDescent="0.25"/>
    <row r="45" spans="1:3" ht="21" customHeight="1" x14ac:dyDescent="0.25"/>
  </sheetData>
  <mergeCells count="7">
    <mergeCell ref="A9:C9"/>
    <mergeCell ref="A10:C10"/>
    <mergeCell ref="A4:C4"/>
    <mergeCell ref="A5:C5"/>
    <mergeCell ref="A6:C6"/>
    <mergeCell ref="A7:C7"/>
    <mergeCell ref="A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topLeftCell="A54" zoomScale="160" zoomScaleNormal="160" workbookViewId="0">
      <selection activeCell="E67" sqref="E67"/>
    </sheetView>
  </sheetViews>
  <sheetFormatPr baseColWidth="10" defaultRowHeight="15" x14ac:dyDescent="0.25"/>
  <cols>
    <col min="1" max="1" width="7.7109375" style="24" customWidth="1"/>
    <col min="2" max="2" width="68.28515625" customWidth="1"/>
    <col min="3" max="3" width="16.28515625" style="1" customWidth="1"/>
    <col min="4" max="4" width="15.5703125" bestFit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1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5" t="s">
        <v>102</v>
      </c>
      <c r="C6" s="31"/>
      <c r="D6" s="31"/>
      <c r="E6" s="31"/>
    </row>
    <row r="7" spans="1:5" ht="15.75" x14ac:dyDescent="0.25">
      <c r="B7" s="26" t="s">
        <v>103</v>
      </c>
      <c r="C7" s="31"/>
      <c r="D7" s="31"/>
      <c r="E7" s="31"/>
    </row>
    <row r="8" spans="1:5" ht="15.75" x14ac:dyDescent="0.25">
      <c r="B8" s="26" t="s">
        <v>106</v>
      </c>
      <c r="C8" s="31"/>
      <c r="D8" s="31"/>
      <c r="E8" s="31"/>
    </row>
    <row r="9" spans="1:5" ht="15.75" x14ac:dyDescent="0.25">
      <c r="B9" s="25" t="s">
        <v>104</v>
      </c>
      <c r="C9" s="31"/>
      <c r="D9" s="31"/>
      <c r="E9" s="31"/>
    </row>
    <row r="10" spans="1:5" ht="15.75" x14ac:dyDescent="0.25">
      <c r="B10" s="26" t="s">
        <v>107</v>
      </c>
      <c r="C10" s="32"/>
      <c r="D10" s="32"/>
      <c r="E10" s="32"/>
    </row>
    <row r="11" spans="1:5" x14ac:dyDescent="0.25">
      <c r="B11" s="25" t="s">
        <v>20</v>
      </c>
      <c r="C11" s="33"/>
      <c r="D11" s="33"/>
      <c r="E11" s="33"/>
    </row>
    <row r="12" spans="1:5" x14ac:dyDescent="0.25">
      <c r="B12" s="26" t="s">
        <v>118</v>
      </c>
      <c r="C12" s="34"/>
      <c r="D12" s="34"/>
      <c r="E12" s="34"/>
    </row>
    <row r="15" spans="1:5" x14ac:dyDescent="0.25">
      <c r="A15" s="27" t="s">
        <v>42</v>
      </c>
      <c r="B15" s="28" t="s">
        <v>43</v>
      </c>
      <c r="C15" s="29" t="s">
        <v>44</v>
      </c>
    </row>
    <row r="16" spans="1:5" x14ac:dyDescent="0.25">
      <c r="B16" s="17" t="s">
        <v>108</v>
      </c>
    </row>
    <row r="17" spans="1:5" x14ac:dyDescent="0.25">
      <c r="A17" s="23">
        <v>2.1</v>
      </c>
      <c r="B17" t="s">
        <v>45</v>
      </c>
      <c r="C17" s="35">
        <v>249944559</v>
      </c>
    </row>
    <row r="18" spans="1:5" x14ac:dyDescent="0.25">
      <c r="A18" s="23">
        <v>2.2000000000000002</v>
      </c>
      <c r="B18" t="s">
        <v>46</v>
      </c>
      <c r="C18" s="35">
        <v>18620185.079999998</v>
      </c>
    </row>
    <row r="19" spans="1:5" x14ac:dyDescent="0.25">
      <c r="A19" s="23">
        <v>2.2999999999999998</v>
      </c>
      <c r="B19" t="s">
        <v>47</v>
      </c>
      <c r="C19" s="35">
        <v>73938829.920000002</v>
      </c>
    </row>
    <row r="20" spans="1:5" x14ac:dyDescent="0.25">
      <c r="A20" s="23">
        <v>2.6</v>
      </c>
      <c r="B20" t="s">
        <v>48</v>
      </c>
      <c r="C20" s="1">
        <v>7221100</v>
      </c>
    </row>
    <row r="21" spans="1:5" x14ac:dyDescent="0.25">
      <c r="A21" s="23">
        <v>2.7</v>
      </c>
      <c r="B21" t="s">
        <v>49</v>
      </c>
      <c r="C21" s="1">
        <v>0</v>
      </c>
    </row>
    <row r="22" spans="1:5" x14ac:dyDescent="0.25">
      <c r="B22" s="17" t="s">
        <v>56</v>
      </c>
      <c r="C22" s="22">
        <f>SUM(C17:C21)</f>
        <v>349724674</v>
      </c>
      <c r="D22" s="1"/>
      <c r="E22" s="40"/>
    </row>
    <row r="24" spans="1:5" x14ac:dyDescent="0.25">
      <c r="A24" s="27">
        <v>2.1</v>
      </c>
      <c r="B24" s="28" t="s">
        <v>119</v>
      </c>
      <c r="C24" s="29" t="s">
        <v>50</v>
      </c>
    </row>
    <row r="25" spans="1:5" x14ac:dyDescent="0.25">
      <c r="A25" s="23" t="s">
        <v>51</v>
      </c>
      <c r="B25" t="s">
        <v>53</v>
      </c>
      <c r="C25" s="1">
        <v>18694950.600000001</v>
      </c>
      <c r="E25" s="2"/>
    </row>
    <row r="26" spans="1:5" x14ac:dyDescent="0.25">
      <c r="A26" s="23" t="s">
        <v>52</v>
      </c>
      <c r="B26" t="s">
        <v>54</v>
      </c>
      <c r="C26" s="1">
        <v>199300</v>
      </c>
      <c r="E26" s="2"/>
    </row>
    <row r="27" spans="1:5" x14ac:dyDescent="0.25">
      <c r="A27" s="23" t="s">
        <v>105</v>
      </c>
      <c r="B27" t="s">
        <v>55</v>
      </c>
      <c r="C27" s="1">
        <v>424875.05</v>
      </c>
    </row>
    <row r="28" spans="1:5" x14ac:dyDescent="0.25">
      <c r="B28" s="17" t="s">
        <v>57</v>
      </c>
      <c r="C28" s="22">
        <f>SUM(C25:C27)</f>
        <v>19319125.650000002</v>
      </c>
    </row>
    <row r="31" spans="1:5" x14ac:dyDescent="0.25">
      <c r="A31" s="27">
        <v>2.2000000000000002</v>
      </c>
      <c r="B31" s="28" t="s">
        <v>46</v>
      </c>
      <c r="C31" s="30"/>
    </row>
    <row r="32" spans="1:5" x14ac:dyDescent="0.25">
      <c r="A32" s="24" t="s">
        <v>58</v>
      </c>
      <c r="B32" t="s">
        <v>65</v>
      </c>
      <c r="C32" s="1">
        <v>0</v>
      </c>
    </row>
    <row r="33" spans="1:5" x14ac:dyDescent="0.25">
      <c r="A33" s="24" t="s">
        <v>59</v>
      </c>
      <c r="B33" t="s">
        <v>66</v>
      </c>
      <c r="C33" s="1">
        <v>33706.699999999997</v>
      </c>
    </row>
    <row r="34" spans="1:5" x14ac:dyDescent="0.25">
      <c r="A34" s="24" t="s">
        <v>60</v>
      </c>
      <c r="B34" t="s">
        <v>67</v>
      </c>
      <c r="C34" s="1">
        <v>0</v>
      </c>
    </row>
    <row r="35" spans="1:5" x14ac:dyDescent="0.25">
      <c r="A35" s="24" t="s">
        <v>61</v>
      </c>
      <c r="B35" t="s">
        <v>68</v>
      </c>
      <c r="C35" s="1">
        <v>0</v>
      </c>
      <c r="E35" s="2"/>
    </row>
    <row r="36" spans="1:5" x14ac:dyDescent="0.25">
      <c r="A36" s="24" t="s">
        <v>62</v>
      </c>
      <c r="B36" t="s">
        <v>109</v>
      </c>
      <c r="C36" s="1">
        <v>0</v>
      </c>
    </row>
    <row r="37" spans="1:5" x14ac:dyDescent="0.25">
      <c r="A37" s="24" t="s">
        <v>63</v>
      </c>
      <c r="B37" t="s">
        <v>69</v>
      </c>
      <c r="C37" s="1">
        <v>0</v>
      </c>
    </row>
    <row r="38" spans="1:5" x14ac:dyDescent="0.25">
      <c r="A38" s="24" t="s">
        <v>64</v>
      </c>
      <c r="B38" t="s">
        <v>70</v>
      </c>
      <c r="C38" s="1">
        <v>0</v>
      </c>
    </row>
    <row r="39" spans="1:5" x14ac:dyDescent="0.25">
      <c r="B39" s="17" t="s">
        <v>71</v>
      </c>
      <c r="C39" s="22">
        <f>SUM(C32:C38)</f>
        <v>33706.699999999997</v>
      </c>
      <c r="D39" s="1"/>
      <c r="E39" s="40"/>
    </row>
    <row r="41" spans="1:5" x14ac:dyDescent="0.25">
      <c r="A41" s="27">
        <v>2.2999999999999998</v>
      </c>
      <c r="B41" s="28" t="s">
        <v>47</v>
      </c>
      <c r="C41" s="30"/>
    </row>
    <row r="42" spans="1:5" x14ac:dyDescent="0.25">
      <c r="A42" s="24" t="s">
        <v>72</v>
      </c>
      <c r="B42" t="s">
        <v>77</v>
      </c>
      <c r="C42" s="1">
        <v>3242600</v>
      </c>
    </row>
    <row r="43" spans="1:5" x14ac:dyDescent="0.25">
      <c r="A43" s="24" t="s">
        <v>73</v>
      </c>
      <c r="B43" t="s">
        <v>78</v>
      </c>
      <c r="C43" s="1">
        <v>140538</v>
      </c>
    </row>
    <row r="44" spans="1:5" x14ac:dyDescent="0.25">
      <c r="A44" s="24" t="s">
        <v>74</v>
      </c>
      <c r="B44" t="s">
        <v>79</v>
      </c>
      <c r="C44" s="1">
        <v>0</v>
      </c>
    </row>
    <row r="45" spans="1:5" x14ac:dyDescent="0.25">
      <c r="A45" s="24" t="s">
        <v>75</v>
      </c>
      <c r="B45" t="s">
        <v>80</v>
      </c>
      <c r="C45" s="1">
        <v>0</v>
      </c>
    </row>
    <row r="46" spans="1:5" x14ac:dyDescent="0.25">
      <c r="A46" s="24" t="s">
        <v>76</v>
      </c>
      <c r="B46" t="s">
        <v>81</v>
      </c>
      <c r="C46" s="1">
        <v>135723.6</v>
      </c>
    </row>
    <row r="47" spans="1:5" x14ac:dyDescent="0.25">
      <c r="A47" s="24" t="s">
        <v>82</v>
      </c>
      <c r="B47" t="s">
        <v>85</v>
      </c>
      <c r="C47" s="1">
        <v>334.17</v>
      </c>
    </row>
    <row r="48" spans="1:5" x14ac:dyDescent="0.25">
      <c r="A48" s="24" t="s">
        <v>83</v>
      </c>
      <c r="B48" t="s">
        <v>86</v>
      </c>
      <c r="C48" s="1">
        <v>236566.39999999999</v>
      </c>
    </row>
    <row r="49" spans="1:5" x14ac:dyDescent="0.25">
      <c r="A49" s="24" t="s">
        <v>84</v>
      </c>
      <c r="B49" t="s">
        <v>87</v>
      </c>
      <c r="C49" s="1">
        <v>344841.79</v>
      </c>
    </row>
    <row r="50" spans="1:5" x14ac:dyDescent="0.25">
      <c r="B50" s="17" t="s">
        <v>88</v>
      </c>
      <c r="C50" s="22">
        <f>SUM(C42:C49)</f>
        <v>4100603.96</v>
      </c>
      <c r="E50" s="2"/>
    </row>
    <row r="52" spans="1:5" x14ac:dyDescent="0.25">
      <c r="A52" s="27">
        <v>2.6</v>
      </c>
      <c r="B52" s="28" t="s">
        <v>89</v>
      </c>
      <c r="C52" s="30"/>
    </row>
    <row r="53" spans="1:5" x14ac:dyDescent="0.25">
      <c r="A53" s="24" t="s">
        <v>90</v>
      </c>
      <c r="B53" t="s">
        <v>94</v>
      </c>
      <c r="C53" s="1">
        <v>0</v>
      </c>
    </row>
    <row r="54" spans="1:5" x14ac:dyDescent="0.25">
      <c r="A54" s="24" t="s">
        <v>91</v>
      </c>
      <c r="B54" t="s">
        <v>95</v>
      </c>
      <c r="C54" s="1">
        <v>0</v>
      </c>
    </row>
    <row r="55" spans="1:5" x14ac:dyDescent="0.25">
      <c r="A55" s="24" t="s">
        <v>112</v>
      </c>
      <c r="B55" t="s">
        <v>113</v>
      </c>
      <c r="C55" s="1">
        <v>0</v>
      </c>
    </row>
    <row r="56" spans="1:5" x14ac:dyDescent="0.25">
      <c r="A56" s="24" t="s">
        <v>92</v>
      </c>
      <c r="B56" t="s">
        <v>96</v>
      </c>
      <c r="C56" s="1">
        <v>52000</v>
      </c>
    </row>
    <row r="57" spans="1:5" x14ac:dyDescent="0.25">
      <c r="A57" s="24" t="s">
        <v>110</v>
      </c>
      <c r="B57" t="s">
        <v>111</v>
      </c>
      <c r="C57" s="1">
        <v>0</v>
      </c>
    </row>
    <row r="58" spans="1:5" x14ac:dyDescent="0.25">
      <c r="A58" s="24" t="s">
        <v>93</v>
      </c>
      <c r="B58" t="s">
        <v>97</v>
      </c>
      <c r="C58" s="1">
        <v>0</v>
      </c>
    </row>
    <row r="59" spans="1:5" x14ac:dyDescent="0.25">
      <c r="A59" s="24" t="s">
        <v>115</v>
      </c>
      <c r="B59" t="s">
        <v>116</v>
      </c>
      <c r="C59" s="1">
        <v>0</v>
      </c>
    </row>
    <row r="60" spans="1:5" x14ac:dyDescent="0.25">
      <c r="B60" s="17" t="s">
        <v>98</v>
      </c>
      <c r="C60" s="22">
        <f>SUM(C53:C59)</f>
        <v>52000</v>
      </c>
    </row>
    <row r="62" spans="1:5" x14ac:dyDescent="0.25">
      <c r="C62" s="35"/>
    </row>
    <row r="63" spans="1:5" x14ac:dyDescent="0.25">
      <c r="B63" s="17" t="s">
        <v>99</v>
      </c>
      <c r="C63" s="35">
        <f>+C28+C39+C50+C60</f>
        <v>23505436.310000002</v>
      </c>
      <c r="E63" s="2"/>
    </row>
    <row r="64" spans="1:5" x14ac:dyDescent="0.25">
      <c r="B64" s="17" t="s">
        <v>100</v>
      </c>
      <c r="C64" s="36">
        <v>16944644.140000001</v>
      </c>
      <c r="D64" s="1"/>
      <c r="E64" s="2"/>
    </row>
    <row r="65" spans="2:6" x14ac:dyDescent="0.25">
      <c r="B65" s="17" t="s">
        <v>101</v>
      </c>
      <c r="C65" s="37">
        <f>SUM(C63:C64)</f>
        <v>40450080.450000003</v>
      </c>
      <c r="D65" s="40"/>
      <c r="E65" s="2"/>
    </row>
    <row r="66" spans="2:6" x14ac:dyDescent="0.25">
      <c r="C66" s="35"/>
      <c r="E66" s="2"/>
    </row>
    <row r="67" spans="2:6" x14ac:dyDescent="0.25">
      <c r="B67" s="17" t="s">
        <v>114</v>
      </c>
      <c r="C67" s="35"/>
      <c r="E67" s="2"/>
    </row>
    <row r="68" spans="2:6" x14ac:dyDescent="0.25">
      <c r="B68" s="17" t="s">
        <v>120</v>
      </c>
      <c r="C68" s="38">
        <f>+C22-C65</f>
        <v>309274593.55000001</v>
      </c>
      <c r="E68" s="1"/>
    </row>
    <row r="69" spans="2:6" ht="3" customHeight="1" x14ac:dyDescent="0.25">
      <c r="C69" s="39"/>
    </row>
    <row r="70" spans="2:6" x14ac:dyDescent="0.25">
      <c r="C70" s="39"/>
      <c r="E70" s="1"/>
      <c r="F70" s="40"/>
    </row>
    <row r="71" spans="2:6" ht="84.75" customHeight="1" x14ac:dyDescent="0.25">
      <c r="C71" s="35"/>
      <c r="E71" s="2"/>
    </row>
    <row r="72" spans="2:6" x14ac:dyDescent="0.25">
      <c r="E72" s="2"/>
    </row>
    <row r="73" spans="2:6" x14ac:dyDescent="0.25">
      <c r="E73" s="2"/>
    </row>
  </sheetData>
  <printOptions horizontalCentered="1"/>
  <pageMargins left="0.25" right="0.25" top="0.75" bottom="0.75" header="0.3" footer="0.3"/>
  <pageSetup paperSize="9" orientation="portrait" r:id="rId1"/>
  <rowBreaks count="1" manualBreakCount="1">
    <brk id="4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Enero  2024</vt:lpstr>
      <vt:lpstr>ESTADO DE RESULTADO ENERO 2024</vt:lpstr>
      <vt:lpstr>'ESTADO DE RESULTADO ENERO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ENC CONTABILIDAD</cp:lastModifiedBy>
  <cp:lastPrinted>2024-02-09T14:10:16Z</cp:lastPrinted>
  <dcterms:created xsi:type="dcterms:W3CDTF">2019-07-18T18:05:38Z</dcterms:created>
  <dcterms:modified xsi:type="dcterms:W3CDTF">2024-02-09T18:30:48Z</dcterms:modified>
</cp:coreProperties>
</file>