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Balence Gral. Marzo  2024" sheetId="1" r:id="rId1"/>
  </sheets>
  <definedNames>
    <definedName name="_xlnm.Print_Area" localSheetId="0">'Balence Gral. Marzo  2024'!$A$1:$D$45</definedName>
  </definedNames>
  <calcPr calcId="144525"/>
</workbook>
</file>

<file path=xl/calcChain.xml><?xml version="1.0" encoding="utf-8"?>
<calcChain xmlns="http://schemas.openxmlformats.org/spreadsheetml/2006/main">
  <c r="C34" i="1" l="1"/>
  <c r="C24" i="1"/>
  <c r="C26" i="1" s="1"/>
  <c r="C36" i="1" s="1"/>
  <c r="C37" i="1" s="1"/>
  <c r="C18" i="1"/>
</calcChain>
</file>

<file path=xl/sharedStrings.xml><?xml version="1.0" encoding="utf-8"?>
<sst xmlns="http://schemas.openxmlformats.org/spreadsheetml/2006/main" count="43" uniqueCount="43">
  <si>
    <t xml:space="preserve">MINISTERIO DE DEFENSA </t>
  </si>
  <si>
    <t xml:space="preserve">CUERPO ESPECIALIZADO PARA LA SEGURIDAD DEL METRO </t>
  </si>
  <si>
    <t>"Todo Por La  Patria"</t>
  </si>
  <si>
    <t xml:space="preserve">BALANCE GENERAL </t>
  </si>
  <si>
    <t>VALORES EN RD$</t>
  </si>
  <si>
    <t>DEL 01-01 AL 31-03-2024.</t>
  </si>
  <si>
    <t xml:space="preserve">ACTIVOS </t>
  </si>
  <si>
    <t xml:space="preserve">ACTIVOS CORRIENTES  </t>
  </si>
  <si>
    <t xml:space="preserve">DISPONIBILIDAD DE EFECTIVO </t>
  </si>
  <si>
    <t>ANEXO I</t>
  </si>
  <si>
    <t>INVENTARIO DE MATERIALES  GASTABLES</t>
  </si>
  <si>
    <t>ANEXO II</t>
  </si>
  <si>
    <t xml:space="preserve">APROPIACION NO PROGRAMADA </t>
  </si>
  <si>
    <t>ANEXO III</t>
  </si>
  <si>
    <t xml:space="preserve">TOTAL ACTIVO CORRIENTES </t>
  </si>
  <si>
    <t xml:space="preserve">ACTIVOS NO  CORRIENTES </t>
  </si>
  <si>
    <t>CUENTAS POR COBRAR LARGO PLAZO</t>
  </si>
  <si>
    <t>ANEXO IV</t>
  </si>
  <si>
    <t>BIENES DE USO (ACTIVOS NO FINANCIEROS)</t>
  </si>
  <si>
    <t xml:space="preserve"> ANEXO V</t>
  </si>
  <si>
    <t xml:space="preserve">BIENES INTANGIBLES NO CONSUMIDO </t>
  </si>
  <si>
    <t>ANEXO VI</t>
  </si>
  <si>
    <t xml:space="preserve">TOTAL DE ACTIVOS NO CORRIENTES </t>
  </si>
  <si>
    <t>TOTAL DE ACTIVOS CORRIENTES Y NO CORRIENTES</t>
  </si>
  <si>
    <t xml:space="preserve">PASIVOS CORRIENTES </t>
  </si>
  <si>
    <t xml:space="preserve">TOTAL PASIVOS CORRIENTES </t>
  </si>
  <si>
    <t xml:space="preserve">PASIVOS NO CORRIENTES </t>
  </si>
  <si>
    <t>CUENTA POR PAGAR AÑOS ANTERIORES.</t>
  </si>
  <si>
    <t xml:space="preserve">TOTAL PASIVOS NO CORRIENTES </t>
  </si>
  <si>
    <t xml:space="preserve">TOTAL PATRIMONIO </t>
  </si>
  <si>
    <t>TOTAL PASIVO Y PATRIMONIO</t>
  </si>
  <si>
    <t>Aprobado por:</t>
  </si>
  <si>
    <t>Preparado por:</t>
  </si>
  <si>
    <t>Revisado por:</t>
  </si>
  <si>
    <t xml:space="preserve">Licda. PAULA CORPORAN MEDINA </t>
  </si>
  <si>
    <t>Licda. EULOGIA PINALES VARGAS</t>
  </si>
  <si>
    <t xml:space="preserve">   Licda. DALMA I. FAMILIA VALDEZ,        </t>
  </si>
  <si>
    <t xml:space="preserve"> Coronel Contadora, ERD.</t>
  </si>
  <si>
    <t>Capitan Cont., ERD.</t>
  </si>
  <si>
    <t xml:space="preserve">    Primer Tte. Cont. ERD.</t>
  </si>
  <si>
    <t>Sub-Directora Financiera</t>
  </si>
  <si>
    <t>Encargada de Contabilidad</t>
  </si>
  <si>
    <t xml:space="preserve">Auditora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</si>
</sst>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2" borderId="0" xfId="1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43" fontId="6" fillId="2" borderId="0" xfId="1" applyFont="1" applyFill="1"/>
    <xf numFmtId="0" fontId="6" fillId="2" borderId="0" xfId="0" applyFont="1" applyFill="1"/>
    <xf numFmtId="43" fontId="7" fillId="2" borderId="0" xfId="1" applyFont="1" applyFill="1"/>
    <xf numFmtId="0" fontId="7" fillId="2" borderId="0" xfId="0" applyFont="1" applyFill="1"/>
    <xf numFmtId="43" fontId="6" fillId="2" borderId="1" xfId="1" applyFont="1" applyFill="1" applyBorder="1"/>
    <xf numFmtId="43" fontId="7" fillId="2" borderId="2" xfId="1" applyFont="1" applyFill="1" applyBorder="1"/>
    <xf numFmtId="43" fontId="8" fillId="2" borderId="0" xfId="1" applyFont="1" applyFill="1"/>
    <xf numFmtId="43" fontId="7" fillId="2" borderId="3" xfId="1" applyFont="1" applyFill="1" applyBorder="1"/>
    <xf numFmtId="2" fontId="6" fillId="2" borderId="1" xfId="1" applyNumberFormat="1" applyFont="1" applyFill="1" applyBorder="1"/>
    <xf numFmtId="2" fontId="7" fillId="2" borderId="1" xfId="1" applyNumberFormat="1" applyFont="1" applyFill="1" applyBorder="1"/>
    <xf numFmtId="43" fontId="9" fillId="2" borderId="0" xfId="1" applyFont="1" applyFill="1"/>
    <xf numFmtId="43" fontId="7" fillId="2" borderId="4" xfId="1" applyFont="1" applyFill="1" applyBorder="1"/>
    <xf numFmtId="43" fontId="0" fillId="0" borderId="0" xfId="1" applyFont="1"/>
    <xf numFmtId="0" fontId="6" fillId="2" borderId="0" xfId="0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1</xdr:row>
      <xdr:rowOff>0</xdr:rowOff>
    </xdr:from>
    <xdr:ext cx="1333499" cy="790575"/>
    <xdr:pic>
      <xdr:nvPicPr>
        <xdr:cNvPr id="2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524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zoomScale="60" zoomScaleNormal="100" workbookViewId="0">
      <selection activeCell="M57" sqref="M57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1" spans="1:3" ht="12" customHeight="1" x14ac:dyDescent="0.25"/>
    <row r="2" spans="1:3" ht="21" customHeight="1" x14ac:dyDescent="0.25"/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ht="15.75" x14ac:dyDescent="0.25">
      <c r="A5" s="2"/>
      <c r="B5" s="2"/>
      <c r="C5" s="2"/>
    </row>
    <row r="6" spans="1:3" ht="15.75" x14ac:dyDescent="0.25">
      <c r="A6" s="2" t="s">
        <v>0</v>
      </c>
      <c r="B6" s="2"/>
      <c r="C6" s="2"/>
    </row>
    <row r="7" spans="1:3" ht="15.75" x14ac:dyDescent="0.25">
      <c r="A7" s="2" t="s">
        <v>1</v>
      </c>
      <c r="B7" s="2"/>
      <c r="C7" s="2"/>
    </row>
    <row r="8" spans="1:3" ht="15.75" x14ac:dyDescent="0.25">
      <c r="A8" s="2" t="s">
        <v>2</v>
      </c>
      <c r="B8" s="2"/>
      <c r="C8" s="2"/>
    </row>
    <row r="9" spans="1:3" ht="15.75" x14ac:dyDescent="0.25">
      <c r="A9" s="3" t="s">
        <v>3</v>
      </c>
      <c r="B9" s="3"/>
      <c r="C9" s="3"/>
    </row>
    <row r="10" spans="1:3" x14ac:dyDescent="0.25">
      <c r="A10" s="4" t="s">
        <v>4</v>
      </c>
      <c r="B10" s="4"/>
      <c r="C10" s="4"/>
    </row>
    <row r="11" spans="1:3" x14ac:dyDescent="0.25">
      <c r="A11" s="5" t="s">
        <v>5</v>
      </c>
      <c r="B11" s="5"/>
      <c r="C11" s="5"/>
    </row>
    <row r="12" spans="1:3" x14ac:dyDescent="0.25">
      <c r="A12" s="6" t="s">
        <v>6</v>
      </c>
      <c r="B12" s="7"/>
      <c r="C12" s="8"/>
    </row>
    <row r="13" spans="1:3" x14ac:dyDescent="0.25">
      <c r="A13" s="8"/>
      <c r="B13" s="8"/>
      <c r="C13" s="9"/>
    </row>
    <row r="14" spans="1:3" x14ac:dyDescent="0.25">
      <c r="A14" s="10" t="s">
        <v>7</v>
      </c>
      <c r="B14" s="8"/>
      <c r="C14" s="7"/>
    </row>
    <row r="15" spans="1:3" x14ac:dyDescent="0.25">
      <c r="A15" s="8" t="s">
        <v>8</v>
      </c>
      <c r="B15" s="8" t="s">
        <v>9</v>
      </c>
      <c r="C15" s="11">
        <v>37527.839999999997</v>
      </c>
    </row>
    <row r="16" spans="1:3" x14ac:dyDescent="0.25">
      <c r="A16" s="8" t="s">
        <v>10</v>
      </c>
      <c r="B16" s="8" t="s">
        <v>11</v>
      </c>
      <c r="C16" s="11">
        <v>1068779.98</v>
      </c>
    </row>
    <row r="17" spans="1:3" x14ac:dyDescent="0.25">
      <c r="A17" s="8" t="s">
        <v>12</v>
      </c>
      <c r="B17" s="8" t="s">
        <v>13</v>
      </c>
      <c r="C17" s="11">
        <v>258342523.83000001</v>
      </c>
    </row>
    <row r="18" spans="1:3" x14ac:dyDescent="0.25">
      <c r="A18" s="10" t="s">
        <v>14</v>
      </c>
      <c r="B18" s="8"/>
      <c r="C18" s="12">
        <f>SUM(C15:C17)</f>
        <v>259448831.65000001</v>
      </c>
    </row>
    <row r="19" spans="1:3" x14ac:dyDescent="0.25">
      <c r="A19" s="8"/>
      <c r="B19" s="8"/>
      <c r="C19" s="7"/>
    </row>
    <row r="20" spans="1:3" x14ac:dyDescent="0.25">
      <c r="A20" s="10" t="s">
        <v>15</v>
      </c>
      <c r="B20" s="8"/>
      <c r="C20" s="13"/>
    </row>
    <row r="21" spans="1:3" x14ac:dyDescent="0.25">
      <c r="A21" s="8" t="s">
        <v>16</v>
      </c>
      <c r="B21" s="8" t="s">
        <v>17</v>
      </c>
      <c r="C21" s="11">
        <v>22000</v>
      </c>
    </row>
    <row r="22" spans="1:3" x14ac:dyDescent="0.25">
      <c r="A22" s="8" t="s">
        <v>18</v>
      </c>
      <c r="B22" s="8" t="s">
        <v>19</v>
      </c>
      <c r="C22" s="11">
        <v>28036049.300000001</v>
      </c>
    </row>
    <row r="23" spans="1:3" x14ac:dyDescent="0.25">
      <c r="A23" s="8" t="s">
        <v>20</v>
      </c>
      <c r="B23" s="8" t="s">
        <v>21</v>
      </c>
      <c r="C23" s="11">
        <v>45225.19</v>
      </c>
    </row>
    <row r="24" spans="1:3" x14ac:dyDescent="0.25">
      <c r="A24" s="10" t="s">
        <v>22</v>
      </c>
      <c r="B24" s="8"/>
      <c r="C24" s="12">
        <f>SUM(C21:C23)</f>
        <v>28103274.490000002</v>
      </c>
    </row>
    <row r="25" spans="1:3" x14ac:dyDescent="0.25">
      <c r="A25" s="8"/>
      <c r="B25" s="8"/>
      <c r="C25" s="7"/>
    </row>
    <row r="26" spans="1:3" ht="15.75" thickBot="1" x14ac:dyDescent="0.3">
      <c r="A26" s="10" t="s">
        <v>23</v>
      </c>
      <c r="B26" s="8"/>
      <c r="C26" s="14">
        <f>+C24+C18</f>
        <v>287552106.13999999</v>
      </c>
    </row>
    <row r="27" spans="1:3" ht="15.75" thickTop="1" x14ac:dyDescent="0.25">
      <c r="A27" s="8"/>
      <c r="B27" s="8"/>
      <c r="C27" s="7"/>
    </row>
    <row r="28" spans="1:3" x14ac:dyDescent="0.25">
      <c r="A28" s="10" t="s">
        <v>24</v>
      </c>
      <c r="B28" s="8"/>
      <c r="C28" s="7"/>
    </row>
    <row r="29" spans="1:3" x14ac:dyDescent="0.25">
      <c r="A29" s="8"/>
      <c r="B29" s="8"/>
      <c r="C29" s="15">
        <v>0</v>
      </c>
    </row>
    <row r="30" spans="1:3" x14ac:dyDescent="0.25">
      <c r="A30" s="10" t="s">
        <v>25</v>
      </c>
      <c r="B30" s="8"/>
      <c r="C30" s="16">
        <v>0</v>
      </c>
    </row>
    <row r="31" spans="1:3" x14ac:dyDescent="0.25">
      <c r="A31" s="8"/>
      <c r="B31" s="8"/>
      <c r="C31" s="7"/>
    </row>
    <row r="32" spans="1:3" x14ac:dyDescent="0.25">
      <c r="A32" s="10" t="s">
        <v>26</v>
      </c>
      <c r="B32" s="8"/>
      <c r="C32" s="7"/>
    </row>
    <row r="33" spans="1:3" x14ac:dyDescent="0.25">
      <c r="A33" s="8" t="s">
        <v>27</v>
      </c>
      <c r="B33" s="8"/>
      <c r="C33" s="7">
        <v>33028205.600000001</v>
      </c>
    </row>
    <row r="34" spans="1:3" ht="16.5" x14ac:dyDescent="0.35">
      <c r="A34" s="10" t="s">
        <v>28</v>
      </c>
      <c r="B34" s="8"/>
      <c r="C34" s="17">
        <f>SUM(C33)</f>
        <v>33028205.600000001</v>
      </c>
    </row>
    <row r="35" spans="1:3" x14ac:dyDescent="0.25">
      <c r="A35" s="8"/>
      <c r="B35" s="8"/>
      <c r="C35" s="7"/>
    </row>
    <row r="36" spans="1:3" x14ac:dyDescent="0.25">
      <c r="A36" s="10" t="s">
        <v>29</v>
      </c>
      <c r="B36" s="10"/>
      <c r="C36" s="11">
        <f>+C26-C34</f>
        <v>254523900.53999999</v>
      </c>
    </row>
    <row r="37" spans="1:3" ht="15.75" thickBot="1" x14ac:dyDescent="0.3">
      <c r="A37" s="10" t="s">
        <v>30</v>
      </c>
      <c r="B37" s="10"/>
      <c r="C37" s="18">
        <f>+C36+C34</f>
        <v>287552106.13999999</v>
      </c>
    </row>
    <row r="38" spans="1:3" ht="15.75" thickTop="1" x14ac:dyDescent="0.25">
      <c r="A38" s="19"/>
      <c r="B38" s="8"/>
      <c r="C38" s="7"/>
    </row>
    <row r="39" spans="1:3" x14ac:dyDescent="0.25">
      <c r="A39" s="20" t="s">
        <v>31</v>
      </c>
      <c r="B39" s="21" t="s">
        <v>32</v>
      </c>
      <c r="C39" s="20" t="s">
        <v>33</v>
      </c>
    </row>
    <row r="40" spans="1:3" x14ac:dyDescent="0.25">
      <c r="A40" s="8"/>
      <c r="B40" s="21"/>
      <c r="C40" s="20"/>
    </row>
    <row r="41" spans="1:3" x14ac:dyDescent="0.25">
      <c r="A41" s="22" t="s">
        <v>34</v>
      </c>
      <c r="B41" s="23" t="s">
        <v>35</v>
      </c>
      <c r="C41" s="22" t="s">
        <v>36</v>
      </c>
    </row>
    <row r="42" spans="1:3" x14ac:dyDescent="0.25">
      <c r="A42" s="20" t="s">
        <v>37</v>
      </c>
      <c r="B42" s="21" t="s">
        <v>38</v>
      </c>
      <c r="C42" s="20" t="s">
        <v>39</v>
      </c>
    </row>
    <row r="43" spans="1:3" x14ac:dyDescent="0.25">
      <c r="A43" s="20" t="s">
        <v>40</v>
      </c>
      <c r="B43" s="21" t="s">
        <v>41</v>
      </c>
      <c r="C43" s="20" t="s">
        <v>42</v>
      </c>
    </row>
  </sheetData>
  <mergeCells count="7">
    <mergeCell ref="A11:C11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Balence Gral. Marzo  2024</vt:lpstr>
      <vt:lpstr>'Balence Gral. Marzo 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 Fijo</dc:creator>
  <cp:lastModifiedBy>Activo Fijo</cp:lastModifiedBy>
  <dcterms:created xsi:type="dcterms:W3CDTF">2024-04-15T15:36:48Z</dcterms:created>
  <dcterms:modified xsi:type="dcterms:W3CDTF">2024-04-15T15:37:10Z</dcterms:modified>
</cp:coreProperties>
</file>